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\Desktop\"/>
    </mc:Choice>
  </mc:AlternateContent>
  <bookViews>
    <workbookView xWindow="0" yWindow="0" windowWidth="10830" windowHeight="7650"/>
  </bookViews>
  <sheets>
    <sheet name="Hoja1" sheetId="1" r:id="rId1"/>
    <sheet name="mi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3" i="2" l="1"/>
  <c r="E9" i="2"/>
  <c r="B9" i="2"/>
  <c r="H6" i="2"/>
  <c r="H16" i="2" s="1"/>
  <c r="G6" i="2"/>
  <c r="F6" i="2"/>
  <c r="C6" i="2"/>
</calcChain>
</file>

<file path=xl/sharedStrings.xml><?xml version="1.0" encoding="utf-8"?>
<sst xmlns="http://schemas.openxmlformats.org/spreadsheetml/2006/main" count="132" uniqueCount="29">
  <si>
    <t xml:space="preserve"> </t>
  </si>
  <si>
    <t>CERRAMOS n* CONTADOR</t>
  </si>
  <si>
    <t>FOTOCOPIAS</t>
  </si>
  <si>
    <t>$</t>
  </si>
  <si>
    <t>TOTAL</t>
  </si>
  <si>
    <t>ABONADAS</t>
  </si>
  <si>
    <t>COLEGIO</t>
  </si>
  <si>
    <t>MALAS</t>
  </si>
  <si>
    <t>TOTAL FOTOCOPIAS</t>
  </si>
  <si>
    <t>RESTAN</t>
  </si>
  <si>
    <t>SOBRES</t>
  </si>
  <si>
    <t xml:space="preserve">IMPORTE TOTAL: </t>
  </si>
  <si>
    <t>FIRMA DE QUIEN RECIBE</t>
  </si>
  <si>
    <t>OBSERVACIONES:</t>
  </si>
  <si>
    <t>Hojas abon.</t>
  </si>
  <si>
    <t>Lex. Imp.</t>
  </si>
  <si>
    <t>Control Miriam</t>
  </si>
  <si>
    <t>SALIDA:</t>
  </si>
  <si>
    <t>______________</t>
  </si>
  <si>
    <t>EFECTIVO EN INFOCAB</t>
  </si>
  <si>
    <t>DEBITOS COBRADOS</t>
  </si>
  <si>
    <t>CHEQUES RECIBIDOS</t>
  </si>
  <si>
    <t xml:space="preserve">1 SOBRE A PATRICIA - </t>
  </si>
  <si>
    <t>L 159</t>
  </si>
  <si>
    <t>FECHA: 16-20/07/2018</t>
  </si>
  <si>
    <t>Cont. Miriam</t>
  </si>
  <si>
    <t>EFECTIVO INFOCAB</t>
  </si>
  <si>
    <t>Hoj. ESC.</t>
  </si>
  <si>
    <t xml:space="preserve">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</si>
</sst>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;[Red]&quot;$&quot;\ \-#,##0"/>
    <numFmt numFmtId="165" formatCode="&quot;$&quot;\ #,##0.00;[Red]&quot;$&quot;\ \-#,##0.00"/>
    <numFmt numFmtId="166" formatCode="&quot;$&quot;\ #,##0.00"/>
    <numFmt numFmtId="167" formatCode="&quot;$&quot;\ #,##0.00;[Red]&quot;$&quot;\ #,##0.00"/>
    <numFmt numFmtId="168" formatCode="0.00;[Red]0.00"/>
  </numFmts>
  <fonts count="2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b/>
      <sz val="11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166" fontId="2" fillId="0" borderId="6" xfId="0" applyNumberFormat="1" applyFont="1" applyBorder="1"/>
    <xf numFmtId="167" fontId="2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8" xfId="0" applyNumberFormat="1" applyFont="1" applyBorder="1"/>
    <xf numFmtId="167" fontId="2" fillId="0" borderId="8" xfId="0" applyNumberFormat="1" applyFont="1" applyBorder="1"/>
    <xf numFmtId="0" fontId="2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0" xfId="0" applyNumberFormat="1" applyFont="1" applyBorder="1"/>
    <xf numFmtId="167" fontId="2" fillId="0" borderId="10" xfId="0" applyNumberFormat="1" applyFont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0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0" borderId="10" xfId="0" applyFont="1" applyBorder="1"/>
    <xf numFmtId="167" fontId="9" fillId="0" borderId="2" xfId="0" applyNumberFormat="1" applyFont="1" applyBorder="1"/>
    <xf numFmtId="0" fontId="10" fillId="0" borderId="0" xfId="0" applyFont="1"/>
    <xf numFmtId="167" fontId="8" fillId="0" borderId="0" xfId="0" applyNumberFormat="1" applyFont="1"/>
    <xf numFmtId="0" fontId="3" fillId="0" borderId="1" xfId="0" applyFont="1" applyBorder="1"/>
    <xf numFmtId="0" fontId="11" fillId="2" borderId="2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1" fillId="0" borderId="0" xfId="0" applyFont="1" applyFill="1" applyBorder="1"/>
    <xf numFmtId="0" fontId="3" fillId="0" borderId="15" xfId="0" applyFont="1" applyBorder="1"/>
    <xf numFmtId="167" fontId="8" fillId="0" borderId="0" xfId="0" applyNumberFormat="1" applyFont="1" applyBorder="1"/>
    <xf numFmtId="0" fontId="12" fillId="0" borderId="0" xfId="0" applyFont="1"/>
    <xf numFmtId="0" fontId="10" fillId="0" borderId="0" xfId="0" applyFont="1" applyBorder="1"/>
    <xf numFmtId="0" fontId="8" fillId="0" borderId="0" xfId="0" applyFont="1"/>
    <xf numFmtId="167" fontId="4" fillId="0" borderId="0" xfId="0" applyNumberFormat="1" applyFont="1"/>
    <xf numFmtId="0" fontId="13" fillId="0" borderId="0" xfId="0" applyFont="1"/>
    <xf numFmtId="0" fontId="14" fillId="0" borderId="0" xfId="0" applyFont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1" fontId="2" fillId="0" borderId="6" xfId="0" applyNumberFormat="1" applyFont="1" applyBorder="1"/>
    <xf numFmtId="1" fontId="2" fillId="0" borderId="8" xfId="0" applyNumberFormat="1" applyFont="1" applyBorder="1"/>
    <xf numFmtId="1" fontId="2" fillId="0" borderId="10" xfId="0" applyNumberFormat="1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0" xfId="0" applyFont="1"/>
    <xf numFmtId="0" fontId="1" fillId="0" borderId="0" xfId="0" applyFont="1" applyAlignment="1">
      <alignment horizontal="center"/>
    </xf>
    <xf numFmtId="0" fontId="8" fillId="0" borderId="2" xfId="0" applyFont="1" applyBorder="1"/>
    <xf numFmtId="167" fontId="3" fillId="0" borderId="0" xfId="0" applyNumberFormat="1" applyFont="1" applyBorder="1"/>
    <xf numFmtId="167" fontId="3" fillId="0" borderId="0" xfId="0" applyNumberFormat="1" applyFont="1"/>
    <xf numFmtId="167" fontId="10" fillId="0" borderId="2" xfId="0" applyNumberFormat="1" applyFont="1" applyBorder="1"/>
    <xf numFmtId="167" fontId="10" fillId="0" borderId="0" xfId="0" applyNumberFormat="1" applyFont="1" applyBorder="1"/>
    <xf numFmtId="166" fontId="13" fillId="0" borderId="0" xfId="0" applyNumberFormat="1" applyFont="1" applyBorder="1"/>
    <xf numFmtId="167" fontId="0" fillId="0" borderId="0" xfId="0" applyNumberFormat="1"/>
    <xf numFmtId="167" fontId="4" fillId="3" borderId="0" xfId="0" applyNumberFormat="1" applyFont="1" applyFill="1"/>
    <xf numFmtId="164" fontId="3" fillId="0" borderId="0" xfId="0" applyNumberFormat="1" applyFont="1"/>
    <xf numFmtId="166" fontId="18" fillId="0" borderId="0" xfId="0" applyNumberFormat="1" applyFont="1"/>
    <xf numFmtId="165" fontId="17" fillId="0" borderId="0" xfId="0" applyNumberFormat="1" applyFont="1" applyBorder="1"/>
    <xf numFmtId="0" fontId="3" fillId="0" borderId="0" xfId="0" applyFont="1" applyBorder="1" applyAlignment="1">
      <alignment wrapText="1"/>
    </xf>
    <xf numFmtId="168" fontId="19" fillId="0" borderId="0" xfId="0" applyNumberFormat="1" applyFont="1"/>
    <xf numFmtId="0" fontId="19" fillId="0" borderId="0" xfId="0" applyFont="1"/>
    <xf numFmtId="164" fontId="20" fillId="0" borderId="0" xfId="0" applyNumberFormat="1" applyFont="1" applyBorder="1"/>
    <xf numFmtId="0" fontId="21" fillId="0" borderId="0" xfId="0" applyFont="1" applyBorder="1"/>
    <xf numFmtId="167" fontId="22" fillId="0" borderId="0" xfId="0" applyNumberFormat="1" applyFont="1"/>
    <xf numFmtId="0" fontId="3" fillId="0" borderId="16" xfId="0" applyFont="1" applyBorder="1"/>
    <xf numFmtId="0" fontId="15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32.85546875" customWidth="1"/>
    <col min="2" max="2" width="10.140625" customWidth="1"/>
    <col min="3" max="4" width="11" customWidth="1"/>
    <col min="5" max="5" width="12.5703125" customWidth="1"/>
    <col min="6" max="8" width="10.140625" customWidth="1"/>
    <col min="9" max="9" width="13.42578125" customWidth="1"/>
    <col min="10" max="10" width="16.28515625" customWidth="1"/>
  </cols>
  <sheetData>
    <row r="1" spans="1:11" ht="69" customHeight="1" x14ac:dyDescent="0.25"/>
    <row r="2" spans="1:11" ht="17.25" thickBot="1" x14ac:dyDescent="0.3">
      <c r="A2" s="1" t="s">
        <v>28</v>
      </c>
      <c r="B2" s="2" t="s">
        <v>0</v>
      </c>
      <c r="C2" s="2"/>
      <c r="D2" s="3"/>
      <c r="E2" s="3"/>
      <c r="F2" s="7" t="s">
        <v>0</v>
      </c>
      <c r="G2" s="7"/>
      <c r="H2" s="7"/>
      <c r="I2" s="4"/>
      <c r="J2" s="4"/>
    </row>
    <row r="3" spans="1:11" ht="18.75" x14ac:dyDescent="0.3">
      <c r="A3" s="5" t="s">
        <v>0</v>
      </c>
      <c r="B3" s="2"/>
      <c r="C3" s="2"/>
      <c r="D3" s="6"/>
      <c r="E3" s="6"/>
      <c r="F3" s="6"/>
      <c r="G3" s="6"/>
      <c r="H3" s="6"/>
      <c r="I3" s="4"/>
      <c r="J3" s="7"/>
    </row>
    <row r="4" spans="1:11" ht="19.5" thickBot="1" x14ac:dyDescent="0.35">
      <c r="A4" s="8" t="s">
        <v>1</v>
      </c>
      <c r="B4" s="9" t="s">
        <v>0</v>
      </c>
      <c r="C4" s="9"/>
      <c r="D4" s="10"/>
      <c r="E4" s="5"/>
      <c r="F4" s="5" t="s">
        <v>0</v>
      </c>
      <c r="G4" s="5"/>
      <c r="H4" s="5"/>
      <c r="I4" s="3"/>
      <c r="J4" s="3"/>
    </row>
    <row r="5" spans="1:11" ht="17.25" thickBot="1" x14ac:dyDescent="0.3">
      <c r="A5" s="11" t="s">
        <v>2</v>
      </c>
      <c r="B5" s="54">
        <v>2501</v>
      </c>
      <c r="C5" s="55" t="s">
        <v>3</v>
      </c>
      <c r="D5" s="55" t="s">
        <v>15</v>
      </c>
      <c r="E5" s="55" t="s">
        <v>14</v>
      </c>
      <c r="F5" s="55" t="s">
        <v>3</v>
      </c>
      <c r="G5" s="78" t="s">
        <v>27</v>
      </c>
      <c r="H5" s="55" t="s">
        <v>3</v>
      </c>
      <c r="I5" s="55" t="s">
        <v>25</v>
      </c>
      <c r="J5" s="77" t="s">
        <v>4</v>
      </c>
    </row>
    <row r="6" spans="1:11" ht="16.5" x14ac:dyDescent="0.25">
      <c r="A6" s="13" t="s">
        <v>5</v>
      </c>
      <c r="B6" s="14"/>
      <c r="C6" s="15"/>
      <c r="D6" s="14"/>
      <c r="E6" s="51"/>
      <c r="F6" s="48"/>
      <c r="G6" s="48"/>
      <c r="H6" s="48"/>
      <c r="I6" s="48"/>
      <c r="J6" s="16"/>
    </row>
    <row r="7" spans="1:11" ht="16.5" x14ac:dyDescent="0.25">
      <c r="A7" s="17" t="s">
        <v>6</v>
      </c>
      <c r="B7" s="18"/>
      <c r="C7" s="18"/>
      <c r="D7" s="18"/>
      <c r="E7" s="52"/>
      <c r="F7" s="49"/>
      <c r="G7" s="49"/>
      <c r="H7" s="49"/>
      <c r="I7" s="19"/>
      <c r="J7" s="20"/>
    </row>
    <row r="8" spans="1:11" ht="17.25" thickBot="1" x14ac:dyDescent="0.3">
      <c r="A8" s="21" t="s">
        <v>7</v>
      </c>
      <c r="B8" s="18"/>
      <c r="C8" s="18"/>
      <c r="D8" s="18"/>
      <c r="E8" s="52"/>
      <c r="F8" s="49"/>
      <c r="G8" s="49"/>
      <c r="H8" s="49"/>
      <c r="I8" s="19"/>
      <c r="J8" s="20"/>
    </row>
    <row r="9" spans="1:11" ht="17.25" thickBot="1" x14ac:dyDescent="0.3">
      <c r="A9" s="22" t="s">
        <v>8</v>
      </c>
      <c r="B9" s="23"/>
      <c r="C9" s="23"/>
      <c r="D9" s="23"/>
      <c r="E9" s="53"/>
      <c r="F9" s="50"/>
      <c r="G9" s="50"/>
      <c r="H9" s="50"/>
      <c r="I9" s="24"/>
      <c r="J9" s="25"/>
    </row>
    <row r="10" spans="1:11" ht="19.5" thickBot="1" x14ac:dyDescent="0.35">
      <c r="A10" s="26" t="s">
        <v>0</v>
      </c>
      <c r="B10" s="27" t="s">
        <v>0</v>
      </c>
      <c r="C10" s="64"/>
      <c r="D10" s="40"/>
      <c r="E10" s="3"/>
      <c r="F10" s="3" t="s">
        <v>0</v>
      </c>
      <c r="G10" s="3"/>
      <c r="H10" s="3"/>
      <c r="I10" s="28" t="s">
        <v>0</v>
      </c>
      <c r="J10" s="41"/>
    </row>
    <row r="11" spans="1:11" ht="19.5" thickBot="1" x14ac:dyDescent="0.35">
      <c r="A11" s="29" t="s">
        <v>10</v>
      </c>
      <c r="B11" s="30" t="s">
        <v>0</v>
      </c>
      <c r="C11" s="59"/>
      <c r="D11" s="59"/>
      <c r="E11" s="59"/>
      <c r="F11" s="59"/>
      <c r="G11" s="59"/>
      <c r="H11" s="59"/>
      <c r="I11" s="59"/>
      <c r="J11" s="31" t="s">
        <v>0</v>
      </c>
    </row>
    <row r="12" spans="1:11" ht="18.75" x14ac:dyDescent="0.3">
      <c r="A12" s="58" t="s">
        <v>9</v>
      </c>
      <c r="B12" s="32" t="s">
        <v>0</v>
      </c>
      <c r="C12" s="4"/>
      <c r="D12" s="3"/>
      <c r="E12" s="3"/>
      <c r="F12" s="3"/>
      <c r="G12" s="3"/>
      <c r="H12" s="3"/>
      <c r="I12" s="4"/>
      <c r="J12" s="33" t="s">
        <v>0</v>
      </c>
    </row>
    <row r="13" spans="1:11" ht="19.5" thickBot="1" x14ac:dyDescent="0.35">
      <c r="A13" s="4" t="s">
        <v>0</v>
      </c>
      <c r="B13" s="4" t="s">
        <v>0</v>
      </c>
      <c r="C13" s="68">
        <f>SUM(B6+D6+G6*1.5*1.5)</f>
        <v>0</v>
      </c>
      <c r="D13" s="34"/>
      <c r="E13" s="3"/>
      <c r="F13" s="3"/>
      <c r="G13" s="3"/>
      <c r="H13" s="3"/>
      <c r="I13" s="4"/>
      <c r="J13" s="33" t="s">
        <v>0</v>
      </c>
    </row>
    <row r="14" spans="1:11" ht="21" thickBot="1" x14ac:dyDescent="0.35">
      <c r="A14" s="35" t="s">
        <v>26</v>
      </c>
      <c r="B14" s="36" t="s">
        <v>0</v>
      </c>
      <c r="C14" s="37"/>
      <c r="D14" s="37"/>
      <c r="E14" s="37"/>
      <c r="F14" s="37"/>
      <c r="G14" s="76"/>
      <c r="H14" s="76"/>
      <c r="I14" s="38"/>
      <c r="J14" s="62"/>
    </row>
    <row r="15" spans="1:11" ht="20.25" x14ac:dyDescent="0.3">
      <c r="A15" s="39"/>
      <c r="B15" s="6"/>
      <c r="C15" s="6" t="s">
        <v>0</v>
      </c>
      <c r="D15" s="40"/>
      <c r="E15" s="70"/>
      <c r="F15" s="3"/>
      <c r="G15" s="3"/>
      <c r="H15" s="3"/>
      <c r="I15" s="3"/>
      <c r="J15" s="63" t="s">
        <v>0</v>
      </c>
    </row>
    <row r="16" spans="1:11" ht="23.25" x14ac:dyDescent="0.35">
      <c r="A16" s="42" t="s">
        <v>11</v>
      </c>
      <c r="B16" s="4"/>
      <c r="C16" s="4"/>
      <c r="D16" s="74" t="s">
        <v>0</v>
      </c>
      <c r="E16" s="73" t="s">
        <v>0</v>
      </c>
      <c r="F16" s="3"/>
      <c r="G16" s="3"/>
      <c r="H16" s="3"/>
      <c r="I16" s="4"/>
      <c r="J16" s="75"/>
      <c r="K16" s="66"/>
    </row>
    <row r="17" spans="1:10" ht="20.25" x14ac:dyDescent="0.3">
      <c r="A17" s="42" t="s">
        <v>17</v>
      </c>
      <c r="B17" s="32" t="s">
        <v>0</v>
      </c>
      <c r="C17" s="32"/>
      <c r="D17" s="43" t="s">
        <v>0</v>
      </c>
      <c r="E17" s="43"/>
      <c r="F17" s="43"/>
      <c r="G17" s="43"/>
      <c r="H17" s="43"/>
      <c r="I17" s="44"/>
      <c r="J17" s="45" t="s">
        <v>0</v>
      </c>
    </row>
    <row r="18" spans="1:10" ht="20.25" x14ac:dyDescent="0.3">
      <c r="A18" s="42" t="s">
        <v>20</v>
      </c>
      <c r="B18" s="4"/>
      <c r="C18" s="4" t="s">
        <v>0</v>
      </c>
      <c r="D18" s="3" t="s">
        <v>0</v>
      </c>
      <c r="E18" s="3" t="s">
        <v>0</v>
      </c>
      <c r="F18" s="3"/>
      <c r="G18" s="3"/>
      <c r="H18" s="3"/>
      <c r="I18" s="4" t="s">
        <v>0</v>
      </c>
      <c r="J18" s="45"/>
    </row>
    <row r="19" spans="1:10" ht="20.25" x14ac:dyDescent="0.3">
      <c r="A19" s="42" t="s">
        <v>21</v>
      </c>
      <c r="B19" s="4" t="s">
        <v>0</v>
      </c>
      <c r="C19" s="4" t="s">
        <v>0</v>
      </c>
      <c r="D19" s="3" t="s">
        <v>0</v>
      </c>
      <c r="E19" s="3" t="s">
        <v>0</v>
      </c>
      <c r="F19" s="3" t="s">
        <v>0</v>
      </c>
      <c r="G19" s="3"/>
      <c r="H19" s="3"/>
      <c r="I19" s="67" t="s">
        <v>0</v>
      </c>
      <c r="J19" s="69"/>
    </row>
    <row r="20" spans="1:10" ht="18.75" x14ac:dyDescent="0.3">
      <c r="A20" s="57" t="s">
        <v>12</v>
      </c>
      <c r="B20" s="4"/>
      <c r="C20" s="4"/>
      <c r="D20" s="3"/>
      <c r="E20" s="3"/>
      <c r="F20" s="3" t="s">
        <v>0</v>
      </c>
      <c r="G20" s="3"/>
      <c r="H20" s="3"/>
      <c r="I20" s="46" t="s">
        <v>18</v>
      </c>
      <c r="J20" s="60" t="s">
        <v>0</v>
      </c>
    </row>
    <row r="21" spans="1:10" ht="20.25" x14ac:dyDescent="0.3">
      <c r="A21" s="42"/>
      <c r="B21" s="4"/>
      <c r="C21" s="4"/>
      <c r="D21" s="3"/>
      <c r="E21" s="3"/>
      <c r="F21" s="3"/>
      <c r="G21" s="3"/>
      <c r="H21" s="3"/>
      <c r="I21" s="46"/>
      <c r="J21" s="61" t="s">
        <v>0</v>
      </c>
    </row>
    <row r="22" spans="1:10" ht="15.75" x14ac:dyDescent="0.25">
      <c r="A22" s="47" t="s">
        <v>13</v>
      </c>
      <c r="B22" s="4" t="s">
        <v>0</v>
      </c>
      <c r="C22" s="4"/>
      <c r="D22" s="4"/>
      <c r="E22" s="4"/>
      <c r="F22" s="4" t="s">
        <v>0</v>
      </c>
      <c r="G22" s="4"/>
      <c r="H22" s="4"/>
      <c r="I22" s="4"/>
      <c r="J22" s="65" t="s">
        <v>0</v>
      </c>
    </row>
    <row r="23" spans="1:10" ht="15.75" x14ac:dyDescent="0.25">
      <c r="A23" s="47"/>
      <c r="B23" t="s">
        <v>0</v>
      </c>
      <c r="I23" s="71"/>
    </row>
    <row r="24" spans="1:10" ht="15.75" x14ac:dyDescent="0.25">
      <c r="I24" s="71"/>
    </row>
    <row r="25" spans="1:10" ht="15.75" x14ac:dyDescent="0.25">
      <c r="F25" t="s">
        <v>0</v>
      </c>
      <c r="I25" s="72"/>
    </row>
  </sheetData>
  <pageMargins left="0.27559055118110237" right="0.31496062992125984" top="0.74803149606299213" bottom="0.35433070866141736" header="0.31496062992125984" footer="0.31496062992125984"/>
  <pageSetup paperSize="9" orientation="landscape" horizontalDpi="0" verticalDpi="0" r:id="rId1"/>
  <headerFooter>
    <oddHeader>&amp;C&amp;G
Proceso Mesa de Entradas-Formulario de Caja LUCIO</oddHeader>
    <oddFooter>&amp;LRev 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" workbookViewId="0">
      <selection activeCell="B12" sqref="B12"/>
    </sheetView>
  </sheetViews>
  <sheetFormatPr baseColWidth="10" defaultRowHeight="15" x14ac:dyDescent="0.25"/>
  <cols>
    <col min="1" max="1" width="35.85546875" customWidth="1"/>
    <col min="2" max="2" width="9.85546875" customWidth="1"/>
    <col min="3" max="3" width="12.28515625" customWidth="1"/>
    <col min="4" max="4" width="12.42578125" customWidth="1"/>
    <col min="5" max="5" width="14" customWidth="1"/>
    <col min="6" max="6" width="10.140625" customWidth="1"/>
    <col min="7" max="7" width="15.85546875" customWidth="1"/>
    <col min="8" max="8" width="17.5703125" customWidth="1"/>
  </cols>
  <sheetData>
    <row r="1" spans="1:9" ht="69" customHeight="1" x14ac:dyDescent="0.25"/>
    <row r="2" spans="1:9" ht="17.25" thickBot="1" x14ac:dyDescent="0.3">
      <c r="A2" s="1" t="s">
        <v>24</v>
      </c>
      <c r="B2" s="2" t="s">
        <v>0</v>
      </c>
      <c r="C2" s="2"/>
      <c r="D2" s="3"/>
      <c r="E2" s="3"/>
      <c r="F2" s="7" t="s">
        <v>0</v>
      </c>
      <c r="G2" s="4"/>
      <c r="H2" s="4"/>
    </row>
    <row r="3" spans="1:9" ht="18.75" x14ac:dyDescent="0.3">
      <c r="A3" s="5" t="s">
        <v>0</v>
      </c>
      <c r="B3" s="2"/>
      <c r="C3" s="2"/>
      <c r="D3" s="6"/>
      <c r="E3" s="6"/>
      <c r="F3" s="6"/>
      <c r="G3" s="4"/>
      <c r="H3" s="7"/>
    </row>
    <row r="4" spans="1:9" ht="19.5" thickBot="1" x14ac:dyDescent="0.35">
      <c r="A4" s="8" t="s">
        <v>1</v>
      </c>
      <c r="B4" s="9">
        <v>206132</v>
      </c>
      <c r="C4" s="9"/>
      <c r="D4" s="10">
        <v>42162</v>
      </c>
      <c r="E4" s="5">
        <v>32610</v>
      </c>
      <c r="F4" s="5" t="s">
        <v>0</v>
      </c>
      <c r="G4" s="3"/>
      <c r="H4" s="3"/>
    </row>
    <row r="5" spans="1:9" ht="17.25" thickBot="1" x14ac:dyDescent="0.3">
      <c r="A5" s="11" t="s">
        <v>2</v>
      </c>
      <c r="B5" s="54">
        <v>2501</v>
      </c>
      <c r="C5" s="12" t="s">
        <v>3</v>
      </c>
      <c r="D5" s="55" t="s">
        <v>15</v>
      </c>
      <c r="E5" s="12" t="s">
        <v>14</v>
      </c>
      <c r="F5" s="12" t="s">
        <v>3</v>
      </c>
      <c r="G5" s="12" t="s">
        <v>16</v>
      </c>
      <c r="H5" s="56" t="s">
        <v>4</v>
      </c>
    </row>
    <row r="6" spans="1:9" ht="16.5" x14ac:dyDescent="0.25">
      <c r="A6" s="13" t="s">
        <v>5</v>
      </c>
      <c r="B6" s="14">
        <v>96</v>
      </c>
      <c r="C6" s="15">
        <f>AVERAGE(B6*1.5)</f>
        <v>144</v>
      </c>
      <c r="D6" s="14">
        <v>169</v>
      </c>
      <c r="E6" s="51">
        <v>112</v>
      </c>
      <c r="F6" s="48">
        <f>AVERAGE(E6*3)</f>
        <v>336</v>
      </c>
      <c r="G6" s="48">
        <f>SUM(F6-D6)</f>
        <v>167</v>
      </c>
      <c r="H6" s="16">
        <f>SUM(C6+F6)</f>
        <v>480</v>
      </c>
    </row>
    <row r="7" spans="1:9" ht="16.5" x14ac:dyDescent="0.25">
      <c r="A7" s="17" t="s">
        <v>6</v>
      </c>
      <c r="B7" s="18">
        <v>8</v>
      </c>
      <c r="C7" s="18" t="s">
        <v>0</v>
      </c>
      <c r="D7" s="18">
        <v>12</v>
      </c>
      <c r="E7" s="52">
        <v>12</v>
      </c>
      <c r="F7" s="49"/>
      <c r="G7" s="19" t="s">
        <v>0</v>
      </c>
      <c r="H7" s="20"/>
    </row>
    <row r="8" spans="1:9" ht="17.25" thickBot="1" x14ac:dyDescent="0.3">
      <c r="A8" s="21" t="s">
        <v>7</v>
      </c>
      <c r="B8" s="18">
        <v>7</v>
      </c>
      <c r="C8" s="18"/>
      <c r="D8" s="18">
        <v>5</v>
      </c>
      <c r="E8" s="52">
        <v>5</v>
      </c>
      <c r="F8" s="49"/>
      <c r="G8" s="19" t="s">
        <v>0</v>
      </c>
      <c r="H8" s="20"/>
    </row>
    <row r="9" spans="1:9" ht="17.25" thickBot="1" x14ac:dyDescent="0.3">
      <c r="A9" s="22" t="s">
        <v>8</v>
      </c>
      <c r="B9" s="23">
        <f>SUM(B6+B7+B8)</f>
        <v>111</v>
      </c>
      <c r="C9" s="23"/>
      <c r="D9" s="23">
        <v>186</v>
      </c>
      <c r="E9" s="53">
        <f>SUM(E6:E8)</f>
        <v>129</v>
      </c>
      <c r="F9" s="50"/>
      <c r="G9" s="24"/>
      <c r="H9" s="25"/>
    </row>
    <row r="10" spans="1:9" ht="19.5" thickBot="1" x14ac:dyDescent="0.35">
      <c r="A10" s="26" t="s">
        <v>0</v>
      </c>
      <c r="B10" s="27" t="s">
        <v>0</v>
      </c>
      <c r="C10" s="64"/>
      <c r="D10" s="40"/>
      <c r="E10" s="3"/>
      <c r="F10" s="3" t="s">
        <v>0</v>
      </c>
      <c r="G10" s="28" t="s">
        <v>0</v>
      </c>
      <c r="H10" s="41"/>
    </row>
    <row r="11" spans="1:9" ht="19.5" thickBot="1" x14ac:dyDescent="0.35">
      <c r="A11" s="29" t="s">
        <v>10</v>
      </c>
      <c r="B11" s="30" t="s">
        <v>0</v>
      </c>
      <c r="C11" s="59"/>
      <c r="D11" s="59"/>
      <c r="E11" s="59"/>
      <c r="F11" s="59"/>
      <c r="G11" s="59"/>
      <c r="H11" s="31" t="s">
        <v>0</v>
      </c>
    </row>
    <row r="12" spans="1:9" ht="18.75" x14ac:dyDescent="0.3">
      <c r="A12" s="58" t="s">
        <v>9</v>
      </c>
      <c r="B12" s="32">
        <v>8</v>
      </c>
      <c r="C12" s="4"/>
      <c r="D12" s="3"/>
      <c r="E12" s="3"/>
      <c r="F12" s="3"/>
      <c r="G12" s="4"/>
      <c r="H12" s="33" t="s">
        <v>0</v>
      </c>
    </row>
    <row r="13" spans="1:9" ht="19.5" thickBot="1" x14ac:dyDescent="0.35">
      <c r="A13" s="4" t="s">
        <v>0</v>
      </c>
      <c r="B13" s="4" t="s">
        <v>0</v>
      </c>
      <c r="C13" s="68">
        <f>SUM(B6+D6*1.5)</f>
        <v>349.5</v>
      </c>
      <c r="D13" s="34"/>
      <c r="E13" s="3"/>
      <c r="F13" s="3"/>
      <c r="G13" s="4"/>
      <c r="H13" s="33" t="s">
        <v>0</v>
      </c>
    </row>
    <row r="14" spans="1:9" ht="21" thickBot="1" x14ac:dyDescent="0.35">
      <c r="A14" s="35" t="s">
        <v>19</v>
      </c>
      <c r="B14" s="36" t="s">
        <v>0</v>
      </c>
      <c r="C14" s="37"/>
      <c r="D14" s="37"/>
      <c r="E14" s="37"/>
      <c r="F14" s="37"/>
      <c r="G14" s="38"/>
      <c r="H14" s="62">
        <v>7384</v>
      </c>
    </row>
    <row r="15" spans="1:9" ht="20.25" x14ac:dyDescent="0.3">
      <c r="A15" s="39"/>
      <c r="B15" s="6"/>
      <c r="C15" s="6" t="s">
        <v>0</v>
      </c>
      <c r="D15" s="40"/>
      <c r="E15" s="70"/>
      <c r="F15" s="3"/>
      <c r="G15" s="3"/>
      <c r="H15" s="63" t="s">
        <v>0</v>
      </c>
    </row>
    <row r="16" spans="1:9" ht="23.25" x14ac:dyDescent="0.35">
      <c r="A16" s="42" t="s">
        <v>11</v>
      </c>
      <c r="B16" s="4"/>
      <c r="C16" s="4"/>
      <c r="D16" s="74" t="s">
        <v>0</v>
      </c>
      <c r="E16" s="73" t="s">
        <v>0</v>
      </c>
      <c r="F16" s="3"/>
      <c r="G16" s="4"/>
      <c r="H16" s="75">
        <f>SUM(H6:H15)</f>
        <v>7864</v>
      </c>
      <c r="I16" s="66"/>
    </row>
    <row r="17" spans="1:8" ht="20.25" x14ac:dyDescent="0.3">
      <c r="A17" s="42" t="s">
        <v>17</v>
      </c>
      <c r="B17" s="32" t="s">
        <v>0</v>
      </c>
      <c r="C17" s="32"/>
      <c r="D17" s="43" t="s">
        <v>0</v>
      </c>
      <c r="E17" s="43"/>
      <c r="F17" s="43"/>
      <c r="G17" s="44"/>
      <c r="H17" s="45" t="s">
        <v>0</v>
      </c>
    </row>
    <row r="18" spans="1:8" ht="20.25" x14ac:dyDescent="0.3">
      <c r="A18" s="42" t="s">
        <v>20</v>
      </c>
      <c r="B18" s="4"/>
      <c r="C18" s="4"/>
      <c r="D18" s="3"/>
      <c r="E18" s="3" t="s">
        <v>23</v>
      </c>
      <c r="F18" s="3"/>
      <c r="G18" s="4" t="s">
        <v>0</v>
      </c>
      <c r="H18" s="45">
        <v>2924</v>
      </c>
    </row>
    <row r="19" spans="1:8" ht="20.25" x14ac:dyDescent="0.3">
      <c r="A19" s="42" t="s">
        <v>21</v>
      </c>
      <c r="B19" s="4" t="s">
        <v>0</v>
      </c>
      <c r="C19" s="4" t="s">
        <v>0</v>
      </c>
      <c r="D19" s="3" t="s">
        <v>0</v>
      </c>
      <c r="E19" s="3" t="s">
        <v>0</v>
      </c>
      <c r="F19" s="3"/>
      <c r="G19" s="67" t="s">
        <v>0</v>
      </c>
      <c r="H19" s="69" t="s">
        <v>0</v>
      </c>
    </row>
    <row r="20" spans="1:8" ht="18.75" x14ac:dyDescent="0.3">
      <c r="A20" s="57" t="s">
        <v>12</v>
      </c>
      <c r="B20" s="4"/>
      <c r="C20" s="4"/>
      <c r="D20" s="3"/>
      <c r="E20" s="3"/>
      <c r="F20" s="3" t="s">
        <v>0</v>
      </c>
      <c r="G20" s="46" t="s">
        <v>18</v>
      </c>
      <c r="H20" s="60" t="s">
        <v>0</v>
      </c>
    </row>
    <row r="21" spans="1:8" ht="20.25" x14ac:dyDescent="0.3">
      <c r="A21" s="42"/>
      <c r="B21" s="4"/>
      <c r="C21" s="4"/>
      <c r="D21" s="3"/>
      <c r="E21" s="3"/>
      <c r="F21" s="3"/>
      <c r="G21" s="46"/>
      <c r="H21" s="61" t="s">
        <v>0</v>
      </c>
    </row>
    <row r="22" spans="1:8" ht="15.75" x14ac:dyDescent="0.25">
      <c r="A22" s="47" t="s">
        <v>13</v>
      </c>
      <c r="B22" s="4" t="s">
        <v>0</v>
      </c>
      <c r="C22" s="4"/>
      <c r="D22" s="4"/>
      <c r="E22" s="4"/>
      <c r="F22" s="4" t="s">
        <v>0</v>
      </c>
      <c r="G22" s="4"/>
      <c r="H22" s="65" t="s">
        <v>0</v>
      </c>
    </row>
    <row r="23" spans="1:8" ht="15.75" x14ac:dyDescent="0.25">
      <c r="A23" s="47" t="s">
        <v>22</v>
      </c>
      <c r="B23" t="s">
        <v>0</v>
      </c>
      <c r="G23" s="71"/>
    </row>
    <row r="24" spans="1:8" ht="15.75" x14ac:dyDescent="0.25">
      <c r="G24" s="71"/>
    </row>
    <row r="25" spans="1:8" ht="15.75" x14ac:dyDescent="0.25">
      <c r="F25" t="s">
        <v>0</v>
      </c>
      <c r="G25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Cassani</dc:creator>
  <cp:lastModifiedBy>Natalia Bianco</cp:lastModifiedBy>
  <cp:lastPrinted>2018-09-25T19:21:46Z</cp:lastPrinted>
  <dcterms:created xsi:type="dcterms:W3CDTF">2016-09-21T16:53:15Z</dcterms:created>
  <dcterms:modified xsi:type="dcterms:W3CDTF">2018-09-25T19:22:07Z</dcterms:modified>
</cp:coreProperties>
</file>